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30"/>
  </bookViews>
  <sheets>
    <sheet name="6.21" sheetId="1" r:id="rId1"/>
  </sheets>
  <definedNames>
    <definedName name="_xlnm.Print_Area" localSheetId="0">'6.21'!$A$1:$I$25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H30" i="1"/>
  <c r="G30" i="1"/>
  <c r="F30" i="1"/>
  <c r="E30" i="1"/>
  <c r="D30" i="1"/>
  <c r="H28" i="1"/>
  <c r="H27" i="1"/>
  <c r="G27" i="1"/>
  <c r="F27" i="1"/>
  <c r="E27" i="1"/>
  <c r="D27" i="1"/>
  <c r="H25" i="1"/>
  <c r="G25" i="1"/>
  <c r="F25" i="1"/>
  <c r="D25" i="1"/>
  <c r="H22" i="1"/>
  <c r="G22" i="1"/>
  <c r="F22" i="1"/>
  <c r="D22" i="1"/>
  <c r="G19" i="1"/>
  <c r="F19" i="1"/>
  <c r="D19" i="1"/>
  <c r="H17" i="1"/>
  <c r="H19" i="1" s="1"/>
  <c r="F16" i="1"/>
  <c r="D16" i="1"/>
  <c r="F13" i="1"/>
  <c r="D13" i="1"/>
  <c r="F10" i="1"/>
  <c r="D7" i="1"/>
  <c r="D10" i="1" s="1"/>
  <c r="F6" i="1"/>
  <c r="D6" i="1"/>
</calcChain>
</file>

<file path=xl/sharedStrings.xml><?xml version="1.0" encoding="utf-8"?>
<sst xmlns="http://schemas.openxmlformats.org/spreadsheetml/2006/main" count="53" uniqueCount="39">
  <si>
    <t xml:space="preserve"> תב"רים לאישור יוני 2021 (באלפי ₪)</t>
  </si>
  <si>
    <t>מספר תב"ר</t>
  </si>
  <si>
    <t>שם תב"ר</t>
  </si>
  <si>
    <t xml:space="preserve">מקורות </t>
  </si>
  <si>
    <t xml:space="preserve">שימושים כולל מע"מ </t>
  </si>
  <si>
    <t>תקציב קודם</t>
  </si>
  <si>
    <t>תקציב לאחר עידכון</t>
  </si>
  <si>
    <t>הערות</t>
  </si>
  <si>
    <t>בלפוריה כביש 6 דרומי</t>
  </si>
  <si>
    <t>מועצה - ע"ח חומש</t>
  </si>
  <si>
    <t>ביצוע</t>
  </si>
  <si>
    <t>מועצה</t>
  </si>
  <si>
    <t>ישוב - היטלי השבחה</t>
  </si>
  <si>
    <t>מיניפיץ חנתון</t>
  </si>
  <si>
    <t xml:space="preserve">מועצה ע"ח תקציב ירוק </t>
  </si>
  <si>
    <t>שיפוץ מועדון נוער ומועדון לקשיש אלונים</t>
  </si>
  <si>
    <t>ע"פ החלטת צוות פיתוח 5.21</t>
  </si>
  <si>
    <t>מלתחות בריכה- דברת</t>
  </si>
  <si>
    <t>ע"פ החלטת צוות פיתוח משנת 2017</t>
  </si>
  <si>
    <t>ששיפוץ מנחת מגידו</t>
  </si>
  <si>
    <t>משרד התחבורה</t>
  </si>
  <si>
    <t>העברה מתב"ר תכנון 1365</t>
  </si>
  <si>
    <t>שדרוג כבישי אספלט - אזור תעשיה אלון תבור</t>
  </si>
  <si>
    <t>מועצה - ע"ח הלוואת פיתוח 2021</t>
  </si>
  <si>
    <t>שחב"ק לבית הספר העמק המערבי</t>
  </si>
  <si>
    <t>מועצה - ע"ח הלוואת פיתוח 2020</t>
  </si>
  <si>
    <t>פיס</t>
  </si>
  <si>
    <t xml:space="preserve">הלוואת פיתוח לשנת 2021 </t>
  </si>
  <si>
    <t>בנקים</t>
  </si>
  <si>
    <t>העברה לתב"רים</t>
  </si>
  <si>
    <t>מצ"ב רשימת פרוייקטים</t>
  </si>
  <si>
    <t>מבנים יבילים לשנת 2020</t>
  </si>
  <si>
    <t>מועצה - קרנות</t>
  </si>
  <si>
    <t>רכישה ופיתוח</t>
  </si>
  <si>
    <t>צפויה הרשאה נוספת בסך 70 אש"ח</t>
  </si>
  <si>
    <t>משרד החינוך</t>
  </si>
  <si>
    <t>מבנים יבילים לשנת 2021</t>
  </si>
  <si>
    <t>מועצה - הלוואת פיתוח 2021</t>
  </si>
  <si>
    <t>עד כה התקבלו 2 הרשאות בסך 140 אש"ח - עוד 5 הרשאות בתהליך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</si>
</sst>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10" x14ac:knownFonts="1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b/>
      <sz val="20"/>
      <color indexed="10"/>
      <name val="Guttman David"/>
      <charset val="177"/>
    </font>
    <font>
      <sz val="15"/>
      <name val="Guttman David"/>
      <charset val="177"/>
    </font>
    <font>
      <b/>
      <sz val="15"/>
      <name val="Guttman David"/>
      <charset val="177"/>
    </font>
    <font>
      <sz val="15"/>
      <color indexed="8"/>
      <name val="Arial"/>
      <family val="2"/>
    </font>
    <font>
      <sz val="14"/>
      <name val="Arial"/>
      <charset val="177"/>
    </font>
    <font>
      <sz val="15"/>
      <color indexed="8"/>
      <name val="David"/>
      <family val="2"/>
    </font>
    <font>
      <b/>
      <sz val="15"/>
      <name val="David"/>
      <family val="2"/>
    </font>
    <font>
      <sz val="15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2" applyFont="1" applyFill="1" applyBorder="1" applyAlignment="1">
      <alignment horizontal="center"/>
    </xf>
    <xf numFmtId="0" fontId="3" fillId="2" borderId="0" xfId="2" applyFont="1" applyFill="1" applyBorder="1"/>
    <xf numFmtId="0" fontId="4" fillId="2" borderId="1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right" vertical="center"/>
    </xf>
    <xf numFmtId="165" fontId="7" fillId="2" borderId="5" xfId="3" applyNumberFormat="1" applyFont="1" applyFill="1" applyBorder="1" applyAlignment="1">
      <alignment horizontal="center" vertical="center"/>
    </xf>
    <xf numFmtId="164" fontId="3" fillId="2" borderId="4" xfId="4" applyNumberFormat="1" applyFont="1" applyFill="1" applyBorder="1" applyAlignment="1">
      <alignment horizontal="center" vertical="center"/>
    </xf>
    <xf numFmtId="164" fontId="3" fillId="0" borderId="6" xfId="4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/>
    </xf>
    <xf numFmtId="164" fontId="3" fillId="0" borderId="9" xfId="4" applyNumberFormat="1" applyFont="1" applyFill="1" applyBorder="1" applyAlignment="1">
      <alignment horizontal="center" vertical="center" wrapText="1"/>
    </xf>
    <xf numFmtId="0" fontId="3" fillId="3" borderId="10" xfId="2" applyFont="1" applyFill="1" applyBorder="1" applyAlignment="1"/>
    <xf numFmtId="0" fontId="3" fillId="3" borderId="11" xfId="2" applyFont="1" applyFill="1" applyBorder="1" applyAlignment="1">
      <alignment horizontal="right" vertical="center" readingOrder="2"/>
    </xf>
    <xf numFmtId="164" fontId="3" fillId="3" borderId="11" xfId="4" applyNumberFormat="1" applyFont="1" applyFill="1" applyBorder="1" applyAlignment="1">
      <alignment horizontal="right" vertical="center" readingOrder="2"/>
    </xf>
    <xf numFmtId="164" fontId="8" fillId="3" borderId="11" xfId="1" applyNumberFormat="1" applyFont="1" applyFill="1" applyBorder="1" applyAlignment="1">
      <alignment horizontal="center" vertical="center" wrapText="1" readingOrder="2"/>
    </xf>
    <xf numFmtId="165" fontId="8" fillId="3" borderId="11" xfId="3" applyNumberFormat="1" applyFont="1" applyFill="1" applyBorder="1" applyAlignment="1">
      <alignment horizontal="center" vertical="center" wrapText="1" readingOrder="2"/>
    </xf>
    <xf numFmtId="165" fontId="8" fillId="3" borderId="12" xfId="3" applyNumberFormat="1" applyFont="1" applyFill="1" applyBorder="1" applyAlignment="1">
      <alignment horizontal="center" vertical="center" wrapText="1" readingOrder="2"/>
    </xf>
    <xf numFmtId="165" fontId="8" fillId="3" borderId="10" xfId="3" applyNumberFormat="1" applyFont="1" applyFill="1" applyBorder="1" applyAlignment="1">
      <alignment horizontal="center" vertical="center" wrapText="1" readingOrder="2"/>
    </xf>
    <xf numFmtId="165" fontId="8" fillId="3" borderId="13" xfId="3" applyNumberFormat="1" applyFont="1" applyFill="1" applyBorder="1" applyAlignment="1">
      <alignment horizontal="center" vertical="center" wrapText="1" readingOrder="2"/>
    </xf>
    <xf numFmtId="0" fontId="5" fillId="0" borderId="5" xfId="2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center" vertical="center"/>
    </xf>
    <xf numFmtId="164" fontId="3" fillId="2" borderId="6" xfId="4" applyNumberFormat="1" applyFont="1" applyFill="1" applyBorder="1" applyAlignment="1">
      <alignment horizontal="center" vertical="center" wrapText="1"/>
    </xf>
    <xf numFmtId="164" fontId="3" fillId="2" borderId="9" xfId="4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164" fontId="3" fillId="2" borderId="4" xfId="4" applyNumberFormat="1" applyFont="1" applyFill="1" applyBorder="1" applyAlignment="1">
      <alignment horizontal="center" vertical="center"/>
    </xf>
    <xf numFmtId="164" fontId="3" fillId="0" borderId="6" xfId="4" applyNumberFormat="1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 wrapText="1"/>
    </xf>
    <xf numFmtId="164" fontId="3" fillId="0" borderId="16" xfId="4" applyNumberFormat="1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5" fillId="0" borderId="4" xfId="2" applyFont="1" applyBorder="1" applyAlignment="1">
      <alignment horizontal="right" vertical="center"/>
    </xf>
    <xf numFmtId="165" fontId="7" fillId="2" borderId="4" xfId="3" applyNumberFormat="1" applyFont="1" applyFill="1" applyBorder="1" applyAlignment="1">
      <alignment horizontal="center" vertical="center"/>
    </xf>
    <xf numFmtId="164" fontId="3" fillId="0" borderId="19" xfId="4" applyNumberFormat="1" applyFont="1" applyFill="1" applyBorder="1" applyAlignment="1">
      <alignment horizontal="center" vertical="center" wrapText="1"/>
    </xf>
    <xf numFmtId="0" fontId="3" fillId="2" borderId="0" xfId="2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164" fontId="9" fillId="2" borderId="0" xfId="1" applyNumberFormat="1" applyFont="1" applyFill="1" applyAlignment="1">
      <alignment horizontal="center" vertical="center"/>
    </xf>
    <xf numFmtId="3" fontId="3" fillId="2" borderId="0" xfId="5" applyNumberFormat="1" applyFont="1" applyFill="1" applyBorder="1" applyAlignment="1">
      <alignment horizontal="right"/>
    </xf>
  </cellXfs>
  <cellStyles count="6">
    <cellStyle name="Comma" xfId="1" builtinId="3"/>
    <cellStyle name="Comma 2 2" xfId="4"/>
    <cellStyle name="Comma 7 2" xfId="5"/>
    <cellStyle name="Comma 9" xf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3"/>
  <sheetViews>
    <sheetView rightToLeft="1" tabSelected="1" zoomScale="70" zoomScaleNormal="70" workbookViewId="0">
      <selection activeCell="C20" sqref="C20"/>
    </sheetView>
  </sheetViews>
  <sheetFormatPr defaultColWidth="19.75" defaultRowHeight="21" x14ac:dyDescent="0.4"/>
  <cols>
    <col min="1" max="1" width="7.875" style="48" customWidth="1"/>
    <col min="2" max="2" width="41" style="49" customWidth="1"/>
    <col min="3" max="3" width="35.75" style="50" bestFit="1" customWidth="1"/>
    <col min="4" max="4" width="14" style="51" bestFit="1" customWidth="1"/>
    <col min="5" max="5" width="17.375" style="50" bestFit="1" customWidth="1"/>
    <col min="6" max="6" width="15.375" style="52" bestFit="1" customWidth="1"/>
    <col min="7" max="7" width="14.875" style="52" bestFit="1" customWidth="1"/>
    <col min="8" max="8" width="15.25" style="52" bestFit="1" customWidth="1"/>
    <col min="9" max="9" width="43.375" style="52" bestFit="1" customWidth="1"/>
    <col min="10" max="16384" width="19.75" style="2"/>
  </cols>
  <sheetData>
    <row r="1" spans="1:9" ht="29.25" thickBot="1" x14ac:dyDescent="0.6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s="8" customFormat="1" ht="44.25" thickBot="1" x14ac:dyDescent="0.25">
      <c r="A2" s="3" t="s">
        <v>1</v>
      </c>
      <c r="B2" s="4" t="s">
        <v>2</v>
      </c>
      <c r="C2" s="5" t="s">
        <v>3</v>
      </c>
      <c r="D2" s="5"/>
      <c r="E2" s="5" t="s">
        <v>4</v>
      </c>
      <c r="F2" s="5"/>
      <c r="G2" s="6" t="s">
        <v>5</v>
      </c>
      <c r="H2" s="7" t="s">
        <v>6</v>
      </c>
      <c r="I2" s="7" t="s">
        <v>7</v>
      </c>
    </row>
    <row r="3" spans="1:9" s="17" customFormat="1" x14ac:dyDescent="0.2">
      <c r="A3" s="9">
        <v>2226</v>
      </c>
      <c r="B3" s="10" t="s">
        <v>8</v>
      </c>
      <c r="C3" s="11" t="s">
        <v>9</v>
      </c>
      <c r="D3" s="12">
        <v>417</v>
      </c>
      <c r="E3" s="13" t="s">
        <v>10</v>
      </c>
      <c r="F3" s="14">
        <v>2400</v>
      </c>
      <c r="G3" s="15"/>
      <c r="H3" s="15"/>
      <c r="I3" s="16"/>
    </row>
    <row r="4" spans="1:9" s="17" customFormat="1" x14ac:dyDescent="0.2">
      <c r="A4" s="18"/>
      <c r="B4" s="19"/>
      <c r="C4" s="11" t="s">
        <v>11</v>
      </c>
      <c r="D4" s="12">
        <v>433</v>
      </c>
      <c r="E4" s="13"/>
      <c r="F4" s="14"/>
      <c r="G4" s="20"/>
      <c r="H4" s="20"/>
      <c r="I4" s="21"/>
    </row>
    <row r="5" spans="1:9" s="17" customFormat="1" x14ac:dyDescent="0.2">
      <c r="A5" s="18"/>
      <c r="B5" s="19"/>
      <c r="C5" s="11" t="s">
        <v>12</v>
      </c>
      <c r="D5" s="12">
        <v>1550</v>
      </c>
      <c r="E5" s="11"/>
      <c r="F5" s="14"/>
      <c r="G5" s="20"/>
      <c r="H5" s="20"/>
      <c r="I5" s="21"/>
    </row>
    <row r="6" spans="1:9" ht="21.75" thickBot="1" x14ac:dyDescent="0.45">
      <c r="A6" s="22"/>
      <c r="B6" s="23"/>
      <c r="C6" s="24"/>
      <c r="D6" s="25">
        <f>SUM(D3:D5)</f>
        <v>2400</v>
      </c>
      <c r="E6" s="26"/>
      <c r="F6" s="27">
        <f>F3+F5</f>
        <v>2400</v>
      </c>
      <c r="G6" s="28"/>
      <c r="H6" s="27"/>
      <c r="I6" s="29"/>
    </row>
    <row r="7" spans="1:9" s="17" customFormat="1" x14ac:dyDescent="0.2">
      <c r="A7" s="9">
        <v>2221</v>
      </c>
      <c r="B7" s="10" t="s">
        <v>13</v>
      </c>
      <c r="C7" s="11" t="s">
        <v>9</v>
      </c>
      <c r="D7" s="12">
        <f>166/2</f>
        <v>83</v>
      </c>
      <c r="E7" s="13" t="s">
        <v>10</v>
      </c>
      <c r="F7" s="14">
        <v>320</v>
      </c>
      <c r="G7" s="15"/>
      <c r="H7" s="15"/>
      <c r="I7" s="16"/>
    </row>
    <row r="8" spans="1:9" s="17" customFormat="1" x14ac:dyDescent="0.2">
      <c r="A8" s="18"/>
      <c r="B8" s="19"/>
      <c r="C8" s="11" t="s">
        <v>14</v>
      </c>
      <c r="D8" s="12">
        <v>39</v>
      </c>
      <c r="E8" s="13"/>
      <c r="F8" s="14"/>
      <c r="G8" s="20"/>
      <c r="H8" s="20"/>
      <c r="I8" s="21"/>
    </row>
    <row r="9" spans="1:9" s="17" customFormat="1" x14ac:dyDescent="0.2">
      <c r="A9" s="18"/>
      <c r="B9" s="19"/>
      <c r="C9" s="30" t="s">
        <v>12</v>
      </c>
      <c r="D9" s="31">
        <v>198</v>
      </c>
      <c r="E9" s="11"/>
      <c r="F9" s="14"/>
      <c r="G9" s="20"/>
      <c r="H9" s="20"/>
      <c r="I9" s="21"/>
    </row>
    <row r="10" spans="1:9" ht="21.75" thickBot="1" x14ac:dyDescent="0.45">
      <c r="A10" s="22"/>
      <c r="B10" s="23"/>
      <c r="C10" s="24"/>
      <c r="D10" s="25">
        <f>SUM(D7:D9)</f>
        <v>320</v>
      </c>
      <c r="E10" s="26"/>
      <c r="F10" s="27">
        <f>F7+F9</f>
        <v>320</v>
      </c>
      <c r="G10" s="28"/>
      <c r="H10" s="27"/>
      <c r="I10" s="29"/>
    </row>
    <row r="11" spans="1:9" s="17" customFormat="1" x14ac:dyDescent="0.2">
      <c r="A11" s="9">
        <v>2222</v>
      </c>
      <c r="B11" s="10" t="s">
        <v>15</v>
      </c>
      <c r="C11" s="11" t="s">
        <v>9</v>
      </c>
      <c r="D11" s="12">
        <v>45</v>
      </c>
      <c r="E11" s="13" t="s">
        <v>10</v>
      </c>
      <c r="F11" s="14">
        <v>90</v>
      </c>
      <c r="G11" s="15"/>
      <c r="H11" s="15"/>
      <c r="I11" s="32" t="s">
        <v>16</v>
      </c>
    </row>
    <row r="12" spans="1:9" s="17" customFormat="1" x14ac:dyDescent="0.2">
      <c r="A12" s="18"/>
      <c r="B12" s="19"/>
      <c r="C12" s="11" t="s">
        <v>12</v>
      </c>
      <c r="D12" s="12">
        <v>45</v>
      </c>
      <c r="E12" s="11"/>
      <c r="F12" s="14"/>
      <c r="G12" s="20"/>
      <c r="H12" s="20"/>
      <c r="I12" s="33"/>
    </row>
    <row r="13" spans="1:9" ht="21.75" thickBot="1" x14ac:dyDescent="0.45">
      <c r="A13" s="22"/>
      <c r="B13" s="23"/>
      <c r="C13" s="24"/>
      <c r="D13" s="25">
        <f>SUM(D11:D12)</f>
        <v>90</v>
      </c>
      <c r="E13" s="26"/>
      <c r="F13" s="27">
        <f>F11+F12</f>
        <v>90</v>
      </c>
      <c r="G13" s="28"/>
      <c r="H13" s="27"/>
      <c r="I13" s="29"/>
    </row>
    <row r="14" spans="1:9" s="17" customFormat="1" x14ac:dyDescent="0.2">
      <c r="A14" s="9">
        <v>2223</v>
      </c>
      <c r="B14" s="10" t="s">
        <v>17</v>
      </c>
      <c r="C14" s="11" t="s">
        <v>9</v>
      </c>
      <c r="D14" s="12">
        <v>300</v>
      </c>
      <c r="E14" s="13" t="s">
        <v>10</v>
      </c>
      <c r="F14" s="14">
        <v>600</v>
      </c>
      <c r="G14" s="15"/>
      <c r="H14" s="15"/>
      <c r="I14" s="16" t="s">
        <v>18</v>
      </c>
    </row>
    <row r="15" spans="1:9" s="17" customFormat="1" x14ac:dyDescent="0.2">
      <c r="A15" s="18"/>
      <c r="B15" s="19"/>
      <c r="C15" s="11" t="s">
        <v>12</v>
      </c>
      <c r="D15" s="12">
        <v>300</v>
      </c>
      <c r="E15" s="11"/>
      <c r="F15" s="14"/>
      <c r="G15" s="20"/>
      <c r="H15" s="20"/>
      <c r="I15" s="21"/>
    </row>
    <row r="16" spans="1:9" ht="21.75" thickBot="1" x14ac:dyDescent="0.45">
      <c r="A16" s="22"/>
      <c r="B16" s="23"/>
      <c r="C16" s="24"/>
      <c r="D16" s="25">
        <f>SUM(D14:D15)</f>
        <v>600</v>
      </c>
      <c r="E16" s="26"/>
      <c r="F16" s="27">
        <f>F14+F15</f>
        <v>600</v>
      </c>
      <c r="G16" s="28"/>
      <c r="H16" s="27"/>
      <c r="I16" s="29"/>
    </row>
    <row r="17" spans="1:9" s="17" customFormat="1" x14ac:dyDescent="0.2">
      <c r="A17" s="9">
        <v>1524</v>
      </c>
      <c r="B17" s="10" t="s">
        <v>19</v>
      </c>
      <c r="C17" s="11" t="s">
        <v>20</v>
      </c>
      <c r="D17" s="12">
        <v>400</v>
      </c>
      <c r="E17" s="13" t="s">
        <v>10</v>
      </c>
      <c r="F17" s="14">
        <v>600</v>
      </c>
      <c r="G17" s="15">
        <v>3300</v>
      </c>
      <c r="H17" s="15">
        <f>G17+F19</f>
        <v>3900</v>
      </c>
      <c r="I17" s="16"/>
    </row>
    <row r="18" spans="1:9" s="17" customFormat="1" x14ac:dyDescent="0.2">
      <c r="A18" s="18"/>
      <c r="B18" s="19"/>
      <c r="C18" s="11" t="s">
        <v>21</v>
      </c>
      <c r="D18" s="12">
        <v>200</v>
      </c>
      <c r="E18" s="13"/>
      <c r="F18" s="14"/>
      <c r="G18" s="20"/>
      <c r="H18" s="20"/>
      <c r="I18" s="21"/>
    </row>
    <row r="19" spans="1:9" ht="21.75" thickBot="1" x14ac:dyDescent="0.45">
      <c r="A19" s="22"/>
      <c r="B19" s="23"/>
      <c r="C19" s="24"/>
      <c r="D19" s="25">
        <f>SUM(D17:D18)</f>
        <v>600</v>
      </c>
      <c r="E19" s="26"/>
      <c r="F19" s="27">
        <f>F17+F18</f>
        <v>600</v>
      </c>
      <c r="G19" s="27">
        <f>G17+G18</f>
        <v>3300</v>
      </c>
      <c r="H19" s="27">
        <f>H17+H18</f>
        <v>3900</v>
      </c>
      <c r="I19" s="29"/>
    </row>
    <row r="20" spans="1:9" s="17" customFormat="1" x14ac:dyDescent="0.2">
      <c r="A20" s="9">
        <v>2224</v>
      </c>
      <c r="B20" s="10" t="s">
        <v>22</v>
      </c>
      <c r="C20" s="11" t="s">
        <v>23</v>
      </c>
      <c r="D20" s="12">
        <v>1000</v>
      </c>
      <c r="E20" s="13" t="s">
        <v>10</v>
      </c>
      <c r="F20" s="14">
        <v>1000</v>
      </c>
      <c r="G20" s="15"/>
      <c r="H20" s="15"/>
      <c r="I20" s="32"/>
    </row>
    <row r="21" spans="1:9" s="17" customFormat="1" x14ac:dyDescent="0.2">
      <c r="A21" s="18"/>
      <c r="B21" s="19"/>
      <c r="C21" s="11"/>
      <c r="D21" s="12"/>
      <c r="E21" s="11"/>
      <c r="F21" s="14"/>
      <c r="G21" s="20"/>
      <c r="H21" s="20"/>
      <c r="I21" s="33"/>
    </row>
    <row r="22" spans="1:9" ht="21.75" thickBot="1" x14ac:dyDescent="0.45">
      <c r="A22" s="22"/>
      <c r="B22" s="23"/>
      <c r="C22" s="24"/>
      <c r="D22" s="25">
        <f>SUM(D20:D21)</f>
        <v>1000</v>
      </c>
      <c r="E22" s="26"/>
      <c r="F22" s="27">
        <f>F20+F21</f>
        <v>1000</v>
      </c>
      <c r="G22" s="27">
        <f>G20+G21</f>
        <v>0</v>
      </c>
      <c r="H22" s="27">
        <f>H20+H21</f>
        <v>0</v>
      </c>
      <c r="I22" s="29"/>
    </row>
    <row r="23" spans="1:9" s="17" customFormat="1" x14ac:dyDescent="0.2">
      <c r="A23" s="9">
        <v>2225</v>
      </c>
      <c r="B23" s="10" t="s">
        <v>24</v>
      </c>
      <c r="C23" s="11" t="s">
        <v>25</v>
      </c>
      <c r="D23" s="12">
        <v>1200</v>
      </c>
      <c r="E23" s="13" t="s">
        <v>10</v>
      </c>
      <c r="F23" s="14">
        <v>1700</v>
      </c>
      <c r="G23" s="15"/>
      <c r="H23" s="15"/>
      <c r="I23" s="32"/>
    </row>
    <row r="24" spans="1:9" s="17" customFormat="1" x14ac:dyDescent="0.2">
      <c r="A24" s="18"/>
      <c r="B24" s="19"/>
      <c r="C24" s="11" t="s">
        <v>26</v>
      </c>
      <c r="D24" s="12">
        <v>500</v>
      </c>
      <c r="E24" s="13"/>
      <c r="F24" s="14"/>
      <c r="G24" s="20"/>
      <c r="H24" s="20"/>
      <c r="I24" s="33"/>
    </row>
    <row r="25" spans="1:9" ht="21.75" thickBot="1" x14ac:dyDescent="0.45">
      <c r="A25" s="22"/>
      <c r="B25" s="23"/>
      <c r="C25" s="24"/>
      <c r="D25" s="25">
        <f>SUM(D23:D24)</f>
        <v>1700</v>
      </c>
      <c r="E25" s="25"/>
      <c r="F25" s="25">
        <f>SUM(F23:F24)</f>
        <v>1700</v>
      </c>
      <c r="G25" s="25">
        <f>SUM(G23:G24)</f>
        <v>0</v>
      </c>
      <c r="H25" s="25">
        <f>SUM(H23:H24)</f>
        <v>0</v>
      </c>
      <c r="I25" s="29"/>
    </row>
    <row r="26" spans="1:9" s="17" customFormat="1" x14ac:dyDescent="0.2">
      <c r="A26" s="34">
        <v>2226</v>
      </c>
      <c r="B26" s="35" t="s">
        <v>27</v>
      </c>
      <c r="C26" s="11" t="s">
        <v>28</v>
      </c>
      <c r="D26" s="12">
        <v>10000</v>
      </c>
      <c r="E26" s="13" t="s">
        <v>29</v>
      </c>
      <c r="F26" s="14">
        <v>10000</v>
      </c>
      <c r="G26" s="36"/>
      <c r="H26" s="36"/>
      <c r="I26" s="37" t="s">
        <v>30</v>
      </c>
    </row>
    <row r="27" spans="1:9" ht="21.75" thickBot="1" x14ac:dyDescent="0.45">
      <c r="A27" s="22"/>
      <c r="B27" s="23"/>
      <c r="C27" s="24"/>
      <c r="D27" s="25">
        <f>SUM(D26:D26)</f>
        <v>10000</v>
      </c>
      <c r="E27" s="25">
        <f>SUM(E26:E26)</f>
        <v>0</v>
      </c>
      <c r="F27" s="25">
        <f>SUM(F26:F26)</f>
        <v>10000</v>
      </c>
      <c r="G27" s="25">
        <f>SUM(G26:G26)</f>
        <v>0</v>
      </c>
      <c r="H27" s="25">
        <f>SUM(H26:H26)</f>
        <v>0</v>
      </c>
      <c r="I27" s="29"/>
    </row>
    <row r="28" spans="1:9" s="17" customFormat="1" x14ac:dyDescent="0.2">
      <c r="A28" s="38">
        <v>2186</v>
      </c>
      <c r="B28" s="39" t="s">
        <v>31</v>
      </c>
      <c r="C28" s="11" t="s">
        <v>32</v>
      </c>
      <c r="D28" s="12">
        <v>800</v>
      </c>
      <c r="E28" s="13" t="s">
        <v>33</v>
      </c>
      <c r="F28" s="14">
        <v>870</v>
      </c>
      <c r="G28" s="36">
        <v>1500</v>
      </c>
      <c r="H28" s="36">
        <f>F28+G28</f>
        <v>2370</v>
      </c>
      <c r="I28" s="40" t="s">
        <v>34</v>
      </c>
    </row>
    <row r="29" spans="1:9" s="17" customFormat="1" x14ac:dyDescent="0.2">
      <c r="A29" s="41"/>
      <c r="B29" s="42"/>
      <c r="C29" s="43" t="s">
        <v>35</v>
      </c>
      <c r="D29" s="44">
        <v>70</v>
      </c>
      <c r="E29" s="45"/>
      <c r="F29" s="46"/>
      <c r="G29" s="36"/>
      <c r="H29" s="36"/>
      <c r="I29" s="47"/>
    </row>
    <row r="30" spans="1:9" ht="21.75" thickBot="1" x14ac:dyDescent="0.45">
      <c r="A30" s="22"/>
      <c r="B30" s="23"/>
      <c r="C30" s="24"/>
      <c r="D30" s="25">
        <f>D28+D29</f>
        <v>870</v>
      </c>
      <c r="E30" s="25">
        <f>SUM(E28:E28)</f>
        <v>0</v>
      </c>
      <c r="F30" s="25">
        <f>SUM(F28:F28)</f>
        <v>870</v>
      </c>
      <c r="G30" s="25">
        <f>SUM(G28:G28)</f>
        <v>1500</v>
      </c>
      <c r="H30" s="25">
        <f>SUM(H28:H28)</f>
        <v>2370</v>
      </c>
      <c r="I30" s="29"/>
    </row>
    <row r="31" spans="1:9" s="17" customFormat="1" x14ac:dyDescent="0.2">
      <c r="A31" s="38">
        <v>2227</v>
      </c>
      <c r="B31" s="39" t="s">
        <v>36</v>
      </c>
      <c r="C31" s="11" t="s">
        <v>37</v>
      </c>
      <c r="D31" s="12">
        <v>2010</v>
      </c>
      <c r="E31" s="13" t="s">
        <v>33</v>
      </c>
      <c r="F31" s="14">
        <v>2500</v>
      </c>
      <c r="G31" s="36"/>
      <c r="H31" s="36"/>
      <c r="I31" s="40" t="s">
        <v>38</v>
      </c>
    </row>
    <row r="32" spans="1:9" s="17" customFormat="1" x14ac:dyDescent="0.2">
      <c r="A32" s="41"/>
      <c r="B32" s="42"/>
      <c r="C32" s="43" t="s">
        <v>35</v>
      </c>
      <c r="D32" s="44">
        <v>490</v>
      </c>
      <c r="E32" s="45"/>
      <c r="F32" s="46"/>
      <c r="G32" s="36"/>
      <c r="H32" s="36"/>
      <c r="I32" s="47"/>
    </row>
    <row r="33" spans="1:9" ht="21.75" thickBot="1" x14ac:dyDescent="0.45">
      <c r="A33" s="22"/>
      <c r="B33" s="23"/>
      <c r="C33" s="24"/>
      <c r="D33" s="25">
        <f>SUM(D31:D32)</f>
        <v>2500</v>
      </c>
      <c r="E33" s="25">
        <f>SUM(E31:E31)</f>
        <v>0</v>
      </c>
      <c r="F33" s="25">
        <f>SUM(F31:F31)</f>
        <v>2500</v>
      </c>
      <c r="G33" s="25">
        <f>SUM(G31:G31)</f>
        <v>0</v>
      </c>
      <c r="H33" s="25">
        <f>SUM(H31:H31)</f>
        <v>0</v>
      </c>
      <c r="I33" s="29"/>
    </row>
  </sheetData>
  <mergeCells count="44">
    <mergeCell ref="A31:A32"/>
    <mergeCell ref="B31:B32"/>
    <mergeCell ref="I31:I32"/>
    <mergeCell ref="A23:A24"/>
    <mergeCell ref="B23:B24"/>
    <mergeCell ref="G23:G24"/>
    <mergeCell ref="H23:H24"/>
    <mergeCell ref="I23:I24"/>
    <mergeCell ref="A28:A29"/>
    <mergeCell ref="B28:B29"/>
    <mergeCell ref="I28:I29"/>
    <mergeCell ref="A17:A18"/>
    <mergeCell ref="B17:B18"/>
    <mergeCell ref="G17:G18"/>
    <mergeCell ref="H17:H18"/>
    <mergeCell ref="I17:I18"/>
    <mergeCell ref="A20:A21"/>
    <mergeCell ref="B20:B21"/>
    <mergeCell ref="G20:G21"/>
    <mergeCell ref="H20:H21"/>
    <mergeCell ref="I20:I21"/>
    <mergeCell ref="A11:A12"/>
    <mergeCell ref="B11:B12"/>
    <mergeCell ref="G11:G12"/>
    <mergeCell ref="H11:H12"/>
    <mergeCell ref="I11:I12"/>
    <mergeCell ref="A14:A15"/>
    <mergeCell ref="B14:B15"/>
    <mergeCell ref="G14:G15"/>
    <mergeCell ref="H14:H15"/>
    <mergeCell ref="I14:I15"/>
    <mergeCell ref="I3:I5"/>
    <mergeCell ref="A7:A9"/>
    <mergeCell ref="B7:B9"/>
    <mergeCell ref="G7:G9"/>
    <mergeCell ref="H7:H9"/>
    <mergeCell ref="I7:I9"/>
    <mergeCell ref="A1:H1"/>
    <mergeCell ref="C2:D2"/>
    <mergeCell ref="E2:F2"/>
    <mergeCell ref="A3:A5"/>
    <mergeCell ref="B3:B5"/>
    <mergeCell ref="G3:G5"/>
    <mergeCell ref="H3:H5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6.21</vt:lpstr>
      <vt:lpstr>'6.21'!WPrint_Area_W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חלי דניאל</cp:lastModifiedBy>
  <dcterms:created xsi:type="dcterms:W3CDTF">2021-06-27T11:35:15Z</dcterms:created>
  <dcterms:modified xsi:type="dcterms:W3CDTF">2021-06-27T11:35:23Z</dcterms:modified>
</cp:coreProperties>
</file>