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Users\Ksafim\hashavut\DAT\דוחות מיוחדים לגזבר\"/>
    </mc:Choice>
  </mc:AlternateContent>
  <bookViews>
    <workbookView xWindow="0" yWindow="0" windowWidth="25200" windowHeight="11880"/>
  </bookViews>
  <sheets>
    <sheet name="10 מלשח " sheetId="2" r:id="rId1"/>
    <sheet name="6 מלשח שנת 20" sheetId="1" r:id="rId2"/>
  </sheets>
  <definedNames>
    <definedName name="_xlnm.Print_Area" localSheetId="0">'10 מלשח '!$A$1:$N$16</definedName>
    <definedName name="_xlnm.Print_Area" localSheetId="1">'6 מלשח שנת 20'!$A$1:$N$15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2" l="1"/>
  <c r="B9" i="1"/>
  <c r="B11" i="2" l="1"/>
  <c r="E11" i="2"/>
  <c r="D11" i="2"/>
  <c r="C9" i="2"/>
  <c r="C11" i="2" s="1"/>
  <c r="E7" i="2"/>
  <c r="D7" i="2"/>
  <c r="C9" i="1"/>
  <c r="C11" i="1"/>
  <c r="B11" i="1" l="1"/>
  <c r="D11" i="1" l="1"/>
  <c r="D7" i="1"/>
  <c r="E11" i="1"/>
  <c r="E7" i="1"/>
</calcChain>
</file>

<file path=xl/sharedStrings.xml><?xml version="1.0" encoding="utf-8"?>
<sst xmlns="http://schemas.openxmlformats.org/spreadsheetml/2006/main" count="24" uniqueCount="13">
  <si>
    <t>מועצה אזורית עמק יזרעאל</t>
  </si>
  <si>
    <t>סה"כ מלוות</t>
  </si>
  <si>
    <t>סה"כ הכנסות</t>
  </si>
  <si>
    <t>יחס מלוות/הכנסה</t>
  </si>
  <si>
    <t>הלוואות ביוב</t>
  </si>
  <si>
    <t>הלוואות אחרות</t>
  </si>
  <si>
    <t>רשם : שגיא וייץ</t>
  </si>
  <si>
    <t>24.06.2019</t>
  </si>
  <si>
    <t>הנתונים מוצגים באש"ח</t>
  </si>
  <si>
    <t>עומס מילוות נכון ליום 30.6.20</t>
  </si>
  <si>
    <t>כולל הלוואות פיתוח בסך (6,000+4,000)נכון לתאריך 31/12/20</t>
  </si>
  <si>
    <t>כולל הלוואות פיתוח בסך 6,000 נכון לתאריך 31/12/20</t>
  </si>
  <si>
    <t>הלוואות חדשות במהלך השנה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</si>
</sst>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b/>
      <sz val="12"/>
      <color theme="1"/>
      <name val="David"/>
      <family val="2"/>
    </font>
    <font>
      <b/>
      <sz val="11"/>
      <color theme="1"/>
      <name val="David"/>
      <family val="2"/>
    </font>
    <font>
      <b/>
      <u/>
      <sz val="12"/>
      <color theme="1"/>
      <name val="David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1" xfId="0" applyFont="1" applyBorder="1"/>
    <xf numFmtId="164" fontId="2" fillId="0" borderId="1" xfId="1" applyNumberFormat="1" applyFont="1" applyBorder="1"/>
    <xf numFmtId="9" fontId="4" fillId="0" borderId="1" xfId="2" applyFont="1" applyBorder="1"/>
    <xf numFmtId="0" fontId="4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164" fontId="2" fillId="0" borderId="1" xfId="1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'10 מלשח '!$A$11</c:f>
              <c:strCache>
                <c:ptCount val="1"/>
                <c:pt idx="0">
                  <c:v>יחס מלוות/הכנסה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'10 מלשח '!$B$12:$E$12</c:f>
              <c:numCache>
                <c:formatCode>General</c:formatCode>
                <c:ptCount val="4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</c:numCache>
            </c:numRef>
          </c:cat>
          <c:val>
            <c:numRef>
              <c:f>'10 מלשח '!$B$11:$E$11</c:f>
              <c:numCache>
                <c:formatCode>0%</c:formatCode>
                <c:ptCount val="4"/>
                <c:pt idx="0">
                  <c:v>0.21697045673903637</c:v>
                </c:pt>
                <c:pt idx="1">
                  <c:v>0.22173942954636139</c:v>
                </c:pt>
                <c:pt idx="2">
                  <c:v>0.23991310627989104</c:v>
                </c:pt>
                <c:pt idx="3">
                  <c:v>0.26002497411747061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E-447B-AC24-036DB6B1E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234896"/>
        <c:axId val="347239488"/>
      </c:barChart>
      <c:catAx>
        <c:axId val="347234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47239488"/>
        <c:crosses val="autoZero"/>
        <c:auto val="0"/>
        <c:lblAlgn val="ctr"/>
        <c:lblOffset val="100"/>
        <c:noMultiLvlLbl val="0"/>
      </c:catAx>
      <c:valAx>
        <c:axId val="347239488"/>
        <c:scaling>
          <c:orientation val="minMax"/>
          <c:max val="0.29000000000000004"/>
          <c:min val="0.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4723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'6 מלשח שנת 20'!$A$11</c:f>
              <c:strCache>
                <c:ptCount val="1"/>
                <c:pt idx="0">
                  <c:v>יחס מלוות/הכנסה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'6 מלשח שנת 20'!$B$12:$E$12</c:f>
              <c:numCache>
                <c:formatCode>General</c:formatCode>
                <c:ptCount val="4"/>
                <c:pt idx="0">
                  <c:v>2020</c:v>
                </c:pt>
                <c:pt idx="1">
                  <c:v>2019</c:v>
                </c:pt>
                <c:pt idx="2">
                  <c:v>2018</c:v>
                </c:pt>
                <c:pt idx="3">
                  <c:v>2017</c:v>
                </c:pt>
              </c:numCache>
            </c:numRef>
          </c:cat>
          <c:val>
            <c:numRef>
              <c:f>'6 מלשח שנת 20'!$B$11:$E$11</c:f>
              <c:numCache>
                <c:formatCode>0%</c:formatCode>
                <c:ptCount val="4"/>
                <c:pt idx="0">
                  <c:v>0.20587647965919303</c:v>
                </c:pt>
                <c:pt idx="1">
                  <c:v>0.22173942954636139</c:v>
                </c:pt>
                <c:pt idx="2">
                  <c:v>0.23991310627989104</c:v>
                </c:pt>
                <c:pt idx="3">
                  <c:v>0.26002497411747061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45-4655-948A-6625FDEAC1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47234896"/>
        <c:axId val="347239488"/>
      </c:barChart>
      <c:catAx>
        <c:axId val="347234896"/>
        <c:scaling>
          <c:orientation val="maxMin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47239488"/>
        <c:crosses val="autoZero"/>
        <c:auto val="0"/>
        <c:lblAlgn val="ctr"/>
        <c:lblOffset val="100"/>
        <c:noMultiLvlLbl val="0"/>
      </c:catAx>
      <c:valAx>
        <c:axId val="347239488"/>
        <c:scaling>
          <c:orientation val="minMax"/>
          <c:max val="0.29000000000000004"/>
          <c:min val="0.2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e-IL"/>
          </a:p>
        </c:txPr>
        <c:crossAx val="347234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e-I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180976</xdr:rowOff>
    </xdr:from>
    <xdr:to>
      <xdr:col>13</xdr:col>
      <xdr:colOff>381000</xdr:colOff>
      <xdr:row>12</xdr:row>
      <xdr:rowOff>28576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</xdr:colOff>
      <xdr:row>3</xdr:row>
      <xdr:rowOff>180976</xdr:rowOff>
    </xdr:from>
    <xdr:to>
      <xdr:col>13</xdr:col>
      <xdr:colOff>381000</xdr:colOff>
      <xdr:row>11</xdr:row>
      <xdr:rowOff>28576</xdr:rowOff>
    </xdr:to>
    <xdr:graphicFrame macro="">
      <xdr:nvGraphicFramePr>
        <xdr:cNvPr id="2" name="תרשים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"/>
  <sheetViews>
    <sheetView rightToLeft="1" tabSelected="1" view="pageBreakPreview" topLeftCell="A4" zoomScale="150" zoomScaleNormal="100" zoomScaleSheetLayoutView="150" workbookViewId="0">
      <selection activeCell="B10" sqref="B10"/>
    </sheetView>
  </sheetViews>
  <sheetFormatPr defaultColWidth="8.58203125" defaultRowHeight="14" x14ac:dyDescent="0.3"/>
  <cols>
    <col min="1" max="1" width="13.75" style="3" bestFit="1" customWidth="1"/>
    <col min="2" max="2" width="13.33203125" style="3" customWidth="1"/>
    <col min="3" max="3" width="9.08203125" style="1" customWidth="1"/>
    <col min="4" max="5" width="9.08203125" style="1" bestFit="1" customWidth="1"/>
    <col min="6" max="6" width="11.08203125" style="1" customWidth="1"/>
    <col min="7" max="7" width="8.58203125" style="1"/>
    <col min="8" max="8" width="3.08203125" style="1" customWidth="1"/>
    <col min="9" max="9" width="1.25" style="1" customWidth="1"/>
    <col min="10" max="10" width="8.58203125" style="1"/>
    <col min="11" max="11" width="5" style="1" customWidth="1"/>
    <col min="12" max="12" width="4.5" style="1" customWidth="1"/>
    <col min="13" max="13" width="6.9140625" style="1" customWidth="1"/>
    <col min="14" max="16384" width="8.58203125" style="1"/>
  </cols>
  <sheetData>
    <row r="1" spans="1:14" x14ac:dyDescent="0.3">
      <c r="N1" s="3" t="s">
        <v>7</v>
      </c>
    </row>
    <row r="2" spans="1:14" ht="15.5" x14ac:dyDescent="0.3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.5" x14ac:dyDescent="0.35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5" x14ac:dyDescent="0.35">
      <c r="C4" s="2"/>
      <c r="D4" s="2"/>
      <c r="E4" s="2"/>
    </row>
    <row r="5" spans="1:14" ht="75" customHeight="1" x14ac:dyDescent="0.3">
      <c r="A5" s="10"/>
      <c r="B5" s="9" t="s">
        <v>10</v>
      </c>
      <c r="C5" s="8">
        <v>43830</v>
      </c>
      <c r="D5" s="8">
        <v>43465</v>
      </c>
      <c r="E5" s="8">
        <v>43100</v>
      </c>
    </row>
    <row r="6" spans="1:14" x14ac:dyDescent="0.3">
      <c r="A6" s="4" t="s">
        <v>4</v>
      </c>
      <c r="B6" s="5">
        <v>13607</v>
      </c>
      <c r="C6" s="5">
        <v>16905</v>
      </c>
      <c r="D6" s="5">
        <v>25792</v>
      </c>
      <c r="E6" s="5">
        <v>30556</v>
      </c>
    </row>
    <row r="7" spans="1:14" x14ac:dyDescent="0.3">
      <c r="A7" s="4" t="s">
        <v>5</v>
      </c>
      <c r="B7" s="5">
        <v>54623</v>
      </c>
      <c r="C7" s="5">
        <v>63674</v>
      </c>
      <c r="D7" s="5">
        <f>D9-D6</f>
        <v>58584</v>
      </c>
      <c r="E7" s="5">
        <f>E9-E6</f>
        <v>59610</v>
      </c>
    </row>
    <row r="8" spans="1:14" ht="28" x14ac:dyDescent="0.3">
      <c r="A8" s="12" t="s">
        <v>12</v>
      </c>
      <c r="B8" s="13">
        <v>10000</v>
      </c>
      <c r="C8" s="5">
        <v>0</v>
      </c>
      <c r="D8" s="5">
        <v>0</v>
      </c>
      <c r="E8" s="5">
        <v>0</v>
      </c>
    </row>
    <row r="9" spans="1:14" x14ac:dyDescent="0.3">
      <c r="A9" s="4" t="s">
        <v>1</v>
      </c>
      <c r="B9" s="5">
        <f>SUM(B6:B8)</f>
        <v>78230</v>
      </c>
      <c r="C9" s="5">
        <f>SUM(C6:C7)</f>
        <v>80579</v>
      </c>
      <c r="D9" s="5">
        <v>84376</v>
      </c>
      <c r="E9" s="5">
        <v>90166</v>
      </c>
    </row>
    <row r="10" spans="1:14" x14ac:dyDescent="0.3">
      <c r="A10" s="4" t="s">
        <v>2</v>
      </c>
      <c r="B10" s="5">
        <v>360556</v>
      </c>
      <c r="C10" s="5">
        <v>363395</v>
      </c>
      <c r="D10" s="5">
        <v>351694</v>
      </c>
      <c r="E10" s="5">
        <v>346759</v>
      </c>
    </row>
    <row r="11" spans="1:14" x14ac:dyDescent="0.3">
      <c r="A11" s="4" t="s">
        <v>3</v>
      </c>
      <c r="B11" s="6">
        <f>B9/B10</f>
        <v>0.21697045673903637</v>
      </c>
      <c r="C11" s="6">
        <f>C9/C10</f>
        <v>0.22173942954636139</v>
      </c>
      <c r="D11" s="6">
        <f>D9/D10</f>
        <v>0.23991310627989104</v>
      </c>
      <c r="E11" s="6">
        <f>E9/E10</f>
        <v>0.26002497411747061</v>
      </c>
    </row>
    <row r="12" spans="1:14" x14ac:dyDescent="0.3">
      <c r="B12" s="3">
        <v>2020</v>
      </c>
      <c r="C12" s="1">
        <v>2019</v>
      </c>
      <c r="D12" s="1">
        <v>2018</v>
      </c>
      <c r="E12" s="1">
        <v>2017</v>
      </c>
    </row>
    <row r="14" spans="1:14" x14ac:dyDescent="0.3">
      <c r="A14" s="1" t="s">
        <v>8</v>
      </c>
    </row>
    <row r="16" spans="1:14" x14ac:dyDescent="0.3">
      <c r="N16" s="7" t="s">
        <v>6</v>
      </c>
    </row>
  </sheetData>
  <mergeCells count="2">
    <mergeCell ref="A2:N2"/>
    <mergeCell ref="A3:N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rightToLeft="1" view="pageBreakPreview" zoomScale="130" zoomScaleNormal="100" zoomScaleSheetLayoutView="130" workbookViewId="0">
      <selection activeCell="A8" sqref="A8:XFD8"/>
    </sheetView>
  </sheetViews>
  <sheetFormatPr defaultColWidth="8.58203125" defaultRowHeight="14" x14ac:dyDescent="0.3"/>
  <cols>
    <col min="1" max="1" width="13.75" style="3" bestFit="1" customWidth="1"/>
    <col min="2" max="2" width="13.33203125" style="3" customWidth="1"/>
    <col min="3" max="3" width="9.08203125" style="1" customWidth="1"/>
    <col min="4" max="5" width="9.08203125" style="1" bestFit="1" customWidth="1"/>
    <col min="6" max="6" width="11.08203125" style="1" customWidth="1"/>
    <col min="7" max="7" width="8.58203125" style="1"/>
    <col min="8" max="8" width="3.08203125" style="1" customWidth="1"/>
    <col min="9" max="9" width="1.25" style="1" customWidth="1"/>
    <col min="10" max="10" width="8.58203125" style="1"/>
    <col min="11" max="11" width="5" style="1" customWidth="1"/>
    <col min="12" max="12" width="4.5" style="1" customWidth="1"/>
    <col min="13" max="13" width="6.9140625" style="1" customWidth="1"/>
    <col min="14" max="16384" width="8.58203125" style="1"/>
  </cols>
  <sheetData>
    <row r="1" spans="1:14" x14ac:dyDescent="0.3">
      <c r="N1" s="3" t="s">
        <v>7</v>
      </c>
    </row>
    <row r="2" spans="1:14" ht="15.5" x14ac:dyDescent="0.35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15.5" x14ac:dyDescent="0.35">
      <c r="A3" s="11" t="s">
        <v>9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pans="1:14" ht="15.5" x14ac:dyDescent="0.35">
      <c r="C4" s="2"/>
      <c r="D4" s="2"/>
      <c r="E4" s="2"/>
    </row>
    <row r="5" spans="1:14" ht="75" customHeight="1" x14ac:dyDescent="0.3">
      <c r="A5" s="10"/>
      <c r="B5" s="9" t="s">
        <v>11</v>
      </c>
      <c r="C5" s="8">
        <v>43830</v>
      </c>
      <c r="D5" s="8">
        <v>43465</v>
      </c>
      <c r="E5" s="8">
        <v>43100</v>
      </c>
    </row>
    <row r="6" spans="1:14" x14ac:dyDescent="0.3">
      <c r="A6" s="4" t="s">
        <v>4</v>
      </c>
      <c r="B6" s="5">
        <v>13607</v>
      </c>
      <c r="C6" s="5">
        <v>16905</v>
      </c>
      <c r="D6" s="5">
        <v>25792</v>
      </c>
      <c r="E6" s="5">
        <v>30556</v>
      </c>
    </row>
    <row r="7" spans="1:14" x14ac:dyDescent="0.3">
      <c r="A7" s="4" t="s">
        <v>5</v>
      </c>
      <c r="B7" s="5">
        <v>54623</v>
      </c>
      <c r="C7" s="5">
        <v>63674</v>
      </c>
      <c r="D7" s="5">
        <f>D9-D6</f>
        <v>58584</v>
      </c>
      <c r="E7" s="5">
        <f>E9-E6</f>
        <v>59610</v>
      </c>
    </row>
    <row r="8" spans="1:14" ht="28" x14ac:dyDescent="0.3">
      <c r="A8" s="12" t="s">
        <v>12</v>
      </c>
      <c r="B8" s="13">
        <v>6000</v>
      </c>
      <c r="C8" s="5">
        <v>0</v>
      </c>
      <c r="D8" s="5">
        <v>0</v>
      </c>
      <c r="E8" s="5">
        <v>0</v>
      </c>
    </row>
    <row r="9" spans="1:14" x14ac:dyDescent="0.3">
      <c r="A9" s="4" t="s">
        <v>1</v>
      </c>
      <c r="B9" s="5">
        <f>SUM(B6:B8)</f>
        <v>74230</v>
      </c>
      <c r="C9" s="5">
        <f>SUM(C6:C7)</f>
        <v>80579</v>
      </c>
      <c r="D9" s="5">
        <v>84376</v>
      </c>
      <c r="E9" s="5">
        <v>90166</v>
      </c>
    </row>
    <row r="10" spans="1:14" x14ac:dyDescent="0.3">
      <c r="A10" s="4" t="s">
        <v>2</v>
      </c>
      <c r="B10" s="5">
        <v>360556</v>
      </c>
      <c r="C10" s="5">
        <v>363395</v>
      </c>
      <c r="D10" s="5">
        <v>351694</v>
      </c>
      <c r="E10" s="5">
        <v>346759</v>
      </c>
    </row>
    <row r="11" spans="1:14" x14ac:dyDescent="0.3">
      <c r="A11" s="4" t="s">
        <v>3</v>
      </c>
      <c r="B11" s="6">
        <f>B9/B10</f>
        <v>0.20587647965919303</v>
      </c>
      <c r="C11" s="6">
        <f>C9/C10</f>
        <v>0.22173942954636139</v>
      </c>
      <c r="D11" s="6">
        <f>D9/D10</f>
        <v>0.23991310627989104</v>
      </c>
      <c r="E11" s="6">
        <f>E9/E10</f>
        <v>0.26002497411747061</v>
      </c>
    </row>
    <row r="12" spans="1:14" x14ac:dyDescent="0.3">
      <c r="B12" s="3">
        <v>2020</v>
      </c>
      <c r="C12" s="1">
        <v>2019</v>
      </c>
      <c r="D12" s="1">
        <v>2018</v>
      </c>
      <c r="E12" s="1">
        <v>2017</v>
      </c>
    </row>
    <row r="14" spans="1:14" x14ac:dyDescent="0.3">
      <c r="A14" s="1" t="s">
        <v>8</v>
      </c>
    </row>
    <row r="15" spans="1:14" x14ac:dyDescent="0.3">
      <c r="N15" s="7" t="s">
        <v>6</v>
      </c>
    </row>
  </sheetData>
  <mergeCells count="2">
    <mergeCell ref="A2:N2"/>
    <mergeCell ref="A3:N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10 מלשח </vt:lpstr>
      <vt:lpstr>6 מלשח שנת 20</vt:lpstr>
      <vt:lpstr>'10 מלשח '!WPrint_Area_W</vt:lpstr>
      <vt:lpstr>'6 מלשח שנת 20'!WPrint_Area_W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מירי שריג</dc:creator>
  <cp:lastModifiedBy>מירי שריג</cp:lastModifiedBy>
  <cp:lastPrinted>2019-06-24T07:21:43Z</cp:lastPrinted>
  <dcterms:created xsi:type="dcterms:W3CDTF">2019-06-24T06:47:06Z</dcterms:created>
  <dcterms:modified xsi:type="dcterms:W3CDTF">2020-07-02T08:54:04Z</dcterms:modified>
</cp:coreProperties>
</file>